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1220"/>
  </bookViews>
  <sheets>
    <sheet name="AA01,AA02抽查紀錄表" sheetId="1" r:id="rId1"/>
  </sheets>
  <externalReferences>
    <externalReference r:id="rId2"/>
  </externalReferences>
  <definedNames>
    <definedName name="_xlnm._FilterDatabase" localSheetId="0" hidden="1">'AA01,AA02抽查紀錄表'!$A$7:$G$17</definedName>
    <definedName name="_xlnm.Print_Area" localSheetId="0">'AA01,AA02抽查紀錄表'!$A$1:$G$18</definedName>
    <definedName name="_xlnm.Print_Titles" localSheetId="0">'AA01,AA02抽查紀錄表'!$6:$6</definedName>
    <definedName name="XDO_?CASE_CNT?">'[1]10901'!$G$2:$G$243</definedName>
  </definedNames>
  <calcPr calcId="145621"/>
</workbook>
</file>

<file path=xl/calcChain.xml><?xml version="1.0" encoding="utf-8"?>
<calcChain xmlns="http://schemas.openxmlformats.org/spreadsheetml/2006/main">
  <c r="C18" i="1" l="1"/>
  <c r="F18" i="1"/>
  <c r="F17" i="1"/>
</calcChain>
</file>

<file path=xl/sharedStrings.xml><?xml version="1.0" encoding="utf-8"?>
<sst xmlns="http://schemas.openxmlformats.org/spreadsheetml/2006/main" count="15" uniqueCount="15">
  <si>
    <t>抽查案數：</t>
    <phoneticPr fontId="5" type="noConversion"/>
  </si>
  <si>
    <t>序號</t>
    <phoneticPr fontId="4" type="noConversion"/>
  </si>
  <si>
    <t>個案姓名
(王Ｏ明）</t>
    <phoneticPr fontId="4" type="noConversion"/>
  </si>
  <si>
    <t>案號</t>
    <phoneticPr fontId="4" type="noConversion"/>
  </si>
  <si>
    <t>備註</t>
    <phoneticPr fontId="4" type="noConversion"/>
  </si>
  <si>
    <t>異常個案數
合計</t>
    <phoneticPr fontId="5" type="noConversion"/>
  </si>
  <si>
    <r>
      <t xml:space="preserve">落實完成個案數
合計
</t>
    </r>
    <r>
      <rPr>
        <b/>
        <sz val="14"/>
        <color rgb="FFFF0000"/>
        <rFont val="微軟正黑體"/>
        <family val="2"/>
        <charset val="136"/>
      </rPr>
      <t>(已設公式)</t>
    </r>
    <phoneticPr fontId="4" type="noConversion"/>
  </si>
  <si>
    <r>
      <t xml:space="preserve">AA01.AA02
落實完成率
</t>
    </r>
    <r>
      <rPr>
        <b/>
        <sz val="14"/>
        <color rgb="FFFF0000"/>
        <rFont val="微軟正黑體"/>
        <family val="2"/>
        <charset val="136"/>
      </rPr>
      <t>(已設公式)</t>
    </r>
    <phoneticPr fontId="5" type="noConversion"/>
  </si>
  <si>
    <r>
      <t xml:space="preserve">抽查結果
</t>
    </r>
    <r>
      <rPr>
        <b/>
        <sz val="14"/>
        <color rgb="FFFF0000"/>
        <rFont val="微軟正黑體"/>
        <family val="2"/>
        <charset val="136"/>
      </rPr>
      <t>(已設公式)</t>
    </r>
    <phoneticPr fontId="4" type="noConversion"/>
  </si>
  <si>
    <t>單位案管量：</t>
    <phoneticPr fontId="5" type="noConversion"/>
  </si>
  <si>
    <t>單位名稱：</t>
    <phoneticPr fontId="5" type="noConversion"/>
  </si>
  <si>
    <t>112年AA01異常
(有/無)</t>
    <phoneticPr fontId="5" type="noConversion"/>
  </si>
  <si>
    <t>112年AA02異常
(有/無)</t>
    <phoneticPr fontId="5" type="noConversion"/>
  </si>
  <si>
    <t>花蓮縣社區整合型服務中心(A單位)AA01,AA02抽查紀錄表</t>
    <phoneticPr fontId="4" type="noConversion"/>
  </si>
  <si>
    <t>抽查區間：113年每兩個月10日前送至本局承辦人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</si>
</sst>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scheme val="minor"/>
    </font>
    <font>
      <b/>
      <sz val="14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333333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2"/>
      <color theme="1"/>
      <name val="Times New Roman"/>
      <family val="1"/>
    </font>
    <font>
      <sz val="12"/>
      <color theme="1"/>
      <name val="新細明體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0" fontId="12" fillId="0" borderId="0"/>
    <xf numFmtId="0" fontId="13" fillId="0" borderId="0" applyNumberFormat="0" applyFont="0" applyFill="0" applyBorder="0" applyAlignment="0" applyProtection="0"/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6" xfId="2" applyFont="1" applyBorder="1" applyAlignment="1">
      <alignment vertical="center"/>
    </xf>
    <xf numFmtId="0" fontId="6" fillId="3" borderId="8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/>
    </xf>
    <xf numFmtId="0" fontId="6" fillId="0" borderId="0" xfId="2" applyFont="1" applyAlignment="1">
      <alignment vertical="center" wrapText="1"/>
    </xf>
    <xf numFmtId="9" fontId="3" fillId="0" borderId="4" xfId="1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9" fillId="0" borderId="4" xfId="0" applyFont="1" applyBorder="1">
      <alignment vertical="center"/>
    </xf>
    <xf numFmtId="0" fontId="3" fillId="0" borderId="4" xfId="2" applyFont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left" vertical="center"/>
    </xf>
  </cellXfs>
  <cellStyles count="6">
    <cellStyle name="一般" xfId="0" builtinId="0"/>
    <cellStyle name="一般 2" xfId="3"/>
    <cellStyle name="一般 2 2" xfId="4"/>
    <cellStyle name="一般 3" xfId="5"/>
    <cellStyle name="一般 4" xfId="2"/>
    <cellStyle name="百分比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107577</xdr:colOff>
      <xdr:row>3</xdr:row>
      <xdr:rowOff>85164</xdr:rowOff>
    </xdr:from>
    <xdr:to>
      <xdr:col>6</xdr:col>
      <xdr:colOff>2317378</xdr:colOff>
      <xdr:row>5</xdr:row>
      <xdr:rowOff>212911</xdr:rowOff>
    </xdr:to>
    <xdr:sp macro="" textlink="">
      <xdr:nvSpPr>
        <xdr:cNvPr id="3" name="文字方塊 2"/>
        <xdr:cNvSpPr txBox="1"/>
      </xdr:nvSpPr>
      <xdr:spPr>
        <a:xfrm>
          <a:off x="6641727" y="1037664"/>
          <a:ext cx="2209801" cy="699247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zh-TW" altLang="en-US" sz="1100"/>
            <a:t>抽查公式：</a:t>
          </a:r>
        </a:p>
        <a:p>
          <a:pPr algn="l"/>
          <a:r>
            <a:rPr lang="zh-TW" altLang="en-US" sz="1100"/>
            <a:t>單位案管量</a:t>
          </a:r>
          <a:r>
            <a:rPr lang="en-US" altLang="zh-TW" sz="1100"/>
            <a:t>500</a:t>
          </a:r>
          <a:r>
            <a:rPr lang="zh-TW" altLang="en-US" sz="1100"/>
            <a:t>案以下抽查</a:t>
          </a:r>
          <a:r>
            <a:rPr lang="en-US" altLang="zh-TW" sz="1100"/>
            <a:t>10</a:t>
          </a:r>
          <a:r>
            <a:rPr lang="zh-TW" altLang="en-US" sz="1100"/>
            <a:t>案。</a:t>
          </a:r>
        </a:p>
        <a:p>
          <a:pPr algn="l"/>
          <a:r>
            <a:rPr lang="zh-TW" altLang="en-US" sz="1100"/>
            <a:t>單位案管量</a:t>
          </a:r>
          <a:r>
            <a:rPr lang="en-US" altLang="zh-TW" sz="1100"/>
            <a:t>501</a:t>
          </a:r>
          <a:r>
            <a:rPr lang="zh-TW" altLang="en-US" sz="1100"/>
            <a:t>案以上抽查</a:t>
          </a:r>
          <a:r>
            <a:rPr lang="en-US" altLang="zh-TW" sz="1100"/>
            <a:t>15</a:t>
          </a:r>
          <a:r>
            <a:rPr lang="zh-TW" altLang="en-US" sz="1100"/>
            <a:t>案。</a:t>
          </a:r>
        </a:p>
      </xdr:txBody>
    </xdr:sp>
    <xdr:clientData/>
  </xdr:twoCellAnchor>
  <xdr:twoCellAnchor>
    <xdr:from>
      <xdr:col>6</xdr:col>
      <xdr:colOff>201707</xdr:colOff>
      <xdr:row>17</xdr:row>
      <xdr:rowOff>168088</xdr:rowOff>
    </xdr:from>
    <xdr:to>
      <xdr:col>6</xdr:col>
      <xdr:colOff>2061883</xdr:colOff>
      <xdr:row>17</xdr:row>
      <xdr:rowOff>829235</xdr:rowOff>
    </xdr:to>
    <xdr:sp macro="" textlink="">
      <xdr:nvSpPr>
        <xdr:cNvPr id="4" name="文字方塊 3"/>
        <xdr:cNvSpPr txBox="1"/>
      </xdr:nvSpPr>
      <xdr:spPr>
        <a:xfrm>
          <a:off x="6723531" y="7642412"/>
          <a:ext cx="1860176" cy="661147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zh-TW" altLang="en-US" sz="1100"/>
            <a:t>抽查結果：</a:t>
          </a:r>
        </a:p>
        <a:p>
          <a:pPr algn="l"/>
          <a:r>
            <a:rPr lang="en-US" altLang="zh-TW" sz="1100"/>
            <a:t>&lt;90%</a:t>
          </a:r>
          <a:r>
            <a:rPr lang="zh-TW" altLang="en-US" sz="1100"/>
            <a:t>為不符合</a:t>
          </a:r>
          <a:endParaRPr lang="en-US" altLang="zh-TW" sz="1100"/>
        </a:p>
        <a:p>
          <a:pPr algn="l"/>
          <a:r>
            <a:rPr lang="en-US" altLang="zh-TW" sz="1100"/>
            <a:t>&gt;90%</a:t>
          </a:r>
          <a:r>
            <a:rPr lang="zh-TW" altLang="en-US" sz="1100"/>
            <a:t>為符合</a:t>
          </a:r>
          <a:endParaRPr lang="en-US" altLang="zh-TW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-&#26989;&#21209;&#36039;&#26009;&#22846;\1-ABC\1-A&#21934;&#20301;\3-109&#24180;\03-A&#35413;&#37969;&#20316;&#26989;\2-&#27161;&#26696;\5-&#34907;&#29983;&#23616;&#34920;&#21934;\10-&#20491;&#26696;&#31649;&#29702;&#21729;&#26696;&#31649;&#37327;\A&#20491;&#31649;&#21729;&#21517;&#20874;&#21450;109&#26696;&#37327;10909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管員報表"/>
      <sheetName val="108個管員"/>
      <sheetName val="109個管員名冊、案管量"/>
      <sheetName val="109個管員資料"/>
      <sheetName val="10901"/>
      <sheetName val="10902"/>
      <sheetName val="10903"/>
      <sheetName val="10904"/>
      <sheetName val="10905"/>
    </sheetNames>
    <sheetDataSet>
      <sheetData sheetId="0"/>
      <sheetData sheetId="1" refreshError="1"/>
      <sheetData sheetId="2" refreshError="1"/>
      <sheetData sheetId="3" refreshError="1"/>
      <sheetData sheetId="4">
        <row r="2">
          <cell r="G2">
            <v>126</v>
          </cell>
        </row>
        <row r="3">
          <cell r="G3">
            <v>107</v>
          </cell>
        </row>
        <row r="4">
          <cell r="G4">
            <v>100</v>
          </cell>
        </row>
        <row r="5">
          <cell r="G5">
            <v>122</v>
          </cell>
        </row>
        <row r="6">
          <cell r="G6">
            <v>23</v>
          </cell>
        </row>
        <row r="7">
          <cell r="G7">
            <v>18</v>
          </cell>
        </row>
        <row r="8">
          <cell r="G8">
            <v>74</v>
          </cell>
        </row>
        <row r="9">
          <cell r="G9">
            <v>66</v>
          </cell>
        </row>
        <row r="10">
          <cell r="G10">
            <v>84</v>
          </cell>
        </row>
        <row r="11">
          <cell r="G11">
            <v>79</v>
          </cell>
        </row>
        <row r="12">
          <cell r="G12">
            <v>72</v>
          </cell>
        </row>
        <row r="13">
          <cell r="G13">
            <v>4</v>
          </cell>
        </row>
        <row r="14">
          <cell r="G14">
            <v>10</v>
          </cell>
        </row>
        <row r="15">
          <cell r="G15">
            <v>1</v>
          </cell>
        </row>
        <row r="16">
          <cell r="G16">
            <v>1</v>
          </cell>
        </row>
        <row r="17">
          <cell r="G17">
            <v>2</v>
          </cell>
        </row>
        <row r="18">
          <cell r="G18">
            <v>1</v>
          </cell>
        </row>
        <row r="19">
          <cell r="G19">
            <v>7</v>
          </cell>
        </row>
        <row r="20">
          <cell r="G20">
            <v>3</v>
          </cell>
        </row>
        <row r="21">
          <cell r="G21">
            <v>1</v>
          </cell>
        </row>
        <row r="22">
          <cell r="G22">
            <v>8</v>
          </cell>
        </row>
        <row r="23">
          <cell r="G23">
            <v>9</v>
          </cell>
        </row>
        <row r="24">
          <cell r="G24">
            <v>14</v>
          </cell>
        </row>
        <row r="25">
          <cell r="G25">
            <v>2</v>
          </cell>
        </row>
        <row r="26">
          <cell r="G26">
            <v>114</v>
          </cell>
        </row>
        <row r="27">
          <cell r="G27">
            <v>54</v>
          </cell>
        </row>
        <row r="28">
          <cell r="G28">
            <v>53</v>
          </cell>
        </row>
        <row r="29">
          <cell r="G29">
            <v>33</v>
          </cell>
        </row>
        <row r="30">
          <cell r="G30">
            <v>56</v>
          </cell>
        </row>
        <row r="31">
          <cell r="G31">
            <v>10</v>
          </cell>
        </row>
        <row r="32">
          <cell r="G32">
            <v>23</v>
          </cell>
        </row>
        <row r="33">
          <cell r="G33">
            <v>2</v>
          </cell>
        </row>
        <row r="34">
          <cell r="G34">
            <v>149</v>
          </cell>
        </row>
        <row r="35">
          <cell r="G35">
            <v>3</v>
          </cell>
        </row>
        <row r="36">
          <cell r="G36">
            <v>95</v>
          </cell>
        </row>
        <row r="37">
          <cell r="G37">
            <v>145</v>
          </cell>
        </row>
        <row r="38">
          <cell r="G38">
            <v>1</v>
          </cell>
        </row>
        <row r="39">
          <cell r="G39">
            <v>10</v>
          </cell>
        </row>
        <row r="40">
          <cell r="G40">
            <v>18</v>
          </cell>
        </row>
        <row r="41">
          <cell r="G41">
            <v>2</v>
          </cell>
        </row>
        <row r="42">
          <cell r="G42">
            <v>13</v>
          </cell>
        </row>
        <row r="43">
          <cell r="G43">
            <v>17</v>
          </cell>
        </row>
        <row r="44">
          <cell r="G44">
            <v>4</v>
          </cell>
        </row>
        <row r="45">
          <cell r="G45">
            <v>13</v>
          </cell>
        </row>
        <row r="46">
          <cell r="G46">
            <v>7</v>
          </cell>
        </row>
        <row r="47">
          <cell r="G47">
            <v>42</v>
          </cell>
        </row>
        <row r="48">
          <cell r="G48">
            <v>24</v>
          </cell>
        </row>
        <row r="49">
          <cell r="G49">
            <v>9</v>
          </cell>
        </row>
        <row r="50">
          <cell r="G50">
            <v>1</v>
          </cell>
        </row>
        <row r="51">
          <cell r="G51">
            <v>2</v>
          </cell>
        </row>
        <row r="52">
          <cell r="G52">
            <v>17</v>
          </cell>
        </row>
        <row r="53">
          <cell r="G53">
            <v>2</v>
          </cell>
        </row>
        <row r="54">
          <cell r="G54">
            <v>15</v>
          </cell>
        </row>
        <row r="55">
          <cell r="G55">
            <v>21</v>
          </cell>
        </row>
        <row r="56">
          <cell r="G56">
            <v>30</v>
          </cell>
        </row>
        <row r="57">
          <cell r="G57">
            <v>3</v>
          </cell>
        </row>
        <row r="58">
          <cell r="G58">
            <v>6</v>
          </cell>
        </row>
        <row r="59">
          <cell r="G59">
            <v>3</v>
          </cell>
        </row>
        <row r="60">
          <cell r="G60">
            <v>50</v>
          </cell>
        </row>
        <row r="61">
          <cell r="G61">
            <v>55</v>
          </cell>
        </row>
        <row r="62">
          <cell r="G62">
            <v>42</v>
          </cell>
        </row>
        <row r="63">
          <cell r="G63">
            <v>46</v>
          </cell>
        </row>
        <row r="64">
          <cell r="G64">
            <v>57</v>
          </cell>
        </row>
        <row r="65">
          <cell r="G65">
            <v>4</v>
          </cell>
        </row>
        <row r="66">
          <cell r="G66">
            <v>9</v>
          </cell>
        </row>
        <row r="67">
          <cell r="G67">
            <v>5</v>
          </cell>
        </row>
        <row r="68">
          <cell r="G68">
            <v>55</v>
          </cell>
        </row>
        <row r="69">
          <cell r="G69">
            <v>1</v>
          </cell>
        </row>
        <row r="70">
          <cell r="G70">
            <v>62</v>
          </cell>
        </row>
        <row r="71">
          <cell r="G71">
            <v>11</v>
          </cell>
        </row>
        <row r="72">
          <cell r="G72">
            <v>1</v>
          </cell>
        </row>
        <row r="73">
          <cell r="G73">
            <v>88</v>
          </cell>
        </row>
        <row r="74">
          <cell r="G74">
            <v>136</v>
          </cell>
        </row>
        <row r="75">
          <cell r="G75">
            <v>116</v>
          </cell>
        </row>
        <row r="76">
          <cell r="G76">
            <v>121</v>
          </cell>
        </row>
        <row r="77">
          <cell r="G77">
            <v>3</v>
          </cell>
        </row>
        <row r="78">
          <cell r="G78">
            <v>6</v>
          </cell>
        </row>
        <row r="79">
          <cell r="G79">
            <v>27</v>
          </cell>
        </row>
        <row r="80">
          <cell r="G80">
            <v>3</v>
          </cell>
        </row>
        <row r="81">
          <cell r="G81">
            <v>26</v>
          </cell>
        </row>
        <row r="82">
          <cell r="G82">
            <v>1</v>
          </cell>
        </row>
        <row r="83">
          <cell r="G83">
            <v>124</v>
          </cell>
        </row>
        <row r="84">
          <cell r="G84">
            <v>22</v>
          </cell>
        </row>
        <row r="85">
          <cell r="G85">
            <v>2</v>
          </cell>
        </row>
        <row r="86">
          <cell r="G86">
            <v>34</v>
          </cell>
        </row>
        <row r="87">
          <cell r="G87">
            <v>72</v>
          </cell>
        </row>
        <row r="88">
          <cell r="G88">
            <v>1</v>
          </cell>
        </row>
        <row r="89">
          <cell r="G89">
            <v>3</v>
          </cell>
        </row>
        <row r="90">
          <cell r="G90">
            <v>1</v>
          </cell>
        </row>
        <row r="91">
          <cell r="G91">
            <v>2</v>
          </cell>
        </row>
        <row r="92">
          <cell r="G92">
            <v>5</v>
          </cell>
        </row>
        <row r="93">
          <cell r="G93">
            <v>117</v>
          </cell>
        </row>
        <row r="94">
          <cell r="G94">
            <v>126</v>
          </cell>
        </row>
        <row r="95">
          <cell r="G95">
            <v>34</v>
          </cell>
        </row>
        <row r="96">
          <cell r="G96">
            <v>129</v>
          </cell>
        </row>
        <row r="97">
          <cell r="G97">
            <v>137</v>
          </cell>
        </row>
        <row r="98">
          <cell r="G98">
            <v>119</v>
          </cell>
        </row>
        <row r="99">
          <cell r="G99">
            <v>23</v>
          </cell>
        </row>
        <row r="100">
          <cell r="G100">
            <v>19</v>
          </cell>
        </row>
        <row r="101">
          <cell r="G101">
            <v>48</v>
          </cell>
        </row>
        <row r="102">
          <cell r="G102">
            <v>12</v>
          </cell>
        </row>
        <row r="103">
          <cell r="G103">
            <v>10</v>
          </cell>
        </row>
        <row r="104">
          <cell r="G104">
            <v>10</v>
          </cell>
        </row>
        <row r="105">
          <cell r="G105">
            <v>2</v>
          </cell>
        </row>
        <row r="106">
          <cell r="G106">
            <v>2</v>
          </cell>
        </row>
        <row r="107">
          <cell r="G107">
            <v>1</v>
          </cell>
        </row>
        <row r="108">
          <cell r="G108">
            <v>4</v>
          </cell>
        </row>
        <row r="109">
          <cell r="G109">
            <v>2</v>
          </cell>
        </row>
        <row r="110">
          <cell r="G110">
            <v>5</v>
          </cell>
        </row>
        <row r="111">
          <cell r="G111">
            <v>7</v>
          </cell>
        </row>
        <row r="112">
          <cell r="G112">
            <v>1</v>
          </cell>
        </row>
        <row r="113">
          <cell r="G113">
            <v>19</v>
          </cell>
        </row>
        <row r="114">
          <cell r="G114">
            <v>7</v>
          </cell>
        </row>
        <row r="115">
          <cell r="G115">
            <v>1</v>
          </cell>
        </row>
        <row r="116">
          <cell r="G116">
            <v>7</v>
          </cell>
        </row>
        <row r="117">
          <cell r="G117">
            <v>3</v>
          </cell>
        </row>
        <row r="118">
          <cell r="G118">
            <v>11</v>
          </cell>
        </row>
        <row r="119">
          <cell r="G119">
            <v>4</v>
          </cell>
        </row>
        <row r="120">
          <cell r="G120">
            <v>30</v>
          </cell>
        </row>
        <row r="121">
          <cell r="G121">
            <v>64</v>
          </cell>
        </row>
        <row r="122">
          <cell r="G122">
            <v>85</v>
          </cell>
        </row>
        <row r="123">
          <cell r="G123">
            <v>20</v>
          </cell>
        </row>
        <row r="124">
          <cell r="G124">
            <v>6</v>
          </cell>
        </row>
        <row r="125">
          <cell r="G125">
            <v>63</v>
          </cell>
        </row>
        <row r="126">
          <cell r="G126">
            <v>141</v>
          </cell>
        </row>
        <row r="127">
          <cell r="G127">
            <v>149</v>
          </cell>
        </row>
        <row r="128">
          <cell r="G128">
            <v>150</v>
          </cell>
        </row>
        <row r="129">
          <cell r="G129">
            <v>144</v>
          </cell>
        </row>
        <row r="130">
          <cell r="G130">
            <v>111</v>
          </cell>
        </row>
        <row r="131">
          <cell r="G131">
            <v>66</v>
          </cell>
        </row>
        <row r="132">
          <cell r="G132">
            <v>121</v>
          </cell>
        </row>
        <row r="133">
          <cell r="G133">
            <v>89</v>
          </cell>
        </row>
        <row r="134">
          <cell r="G134">
            <v>95</v>
          </cell>
        </row>
        <row r="135">
          <cell r="G135">
            <v>3</v>
          </cell>
        </row>
        <row r="136">
          <cell r="G136">
            <v>19</v>
          </cell>
        </row>
        <row r="137">
          <cell r="G137">
            <v>62</v>
          </cell>
        </row>
        <row r="138">
          <cell r="G138">
            <v>3</v>
          </cell>
        </row>
        <row r="139">
          <cell r="G139">
            <v>2</v>
          </cell>
        </row>
        <row r="140">
          <cell r="G140">
            <v>103</v>
          </cell>
        </row>
        <row r="141">
          <cell r="G141">
            <v>74</v>
          </cell>
        </row>
        <row r="142">
          <cell r="G142">
            <v>59</v>
          </cell>
        </row>
        <row r="143">
          <cell r="G143">
            <v>74</v>
          </cell>
        </row>
        <row r="144">
          <cell r="G144">
            <v>4</v>
          </cell>
        </row>
        <row r="145">
          <cell r="G145">
            <v>38</v>
          </cell>
        </row>
        <row r="146">
          <cell r="G146">
            <v>142</v>
          </cell>
        </row>
        <row r="147">
          <cell r="G147">
            <v>132</v>
          </cell>
        </row>
        <row r="148">
          <cell r="G148">
            <v>60</v>
          </cell>
        </row>
        <row r="149">
          <cell r="G149">
            <v>74</v>
          </cell>
        </row>
        <row r="150">
          <cell r="G150">
            <v>118</v>
          </cell>
        </row>
        <row r="151">
          <cell r="G151">
            <v>113</v>
          </cell>
        </row>
        <row r="152">
          <cell r="G152">
            <v>126</v>
          </cell>
        </row>
        <row r="153">
          <cell r="G153">
            <v>122</v>
          </cell>
        </row>
        <row r="154">
          <cell r="G154">
            <v>135</v>
          </cell>
        </row>
        <row r="155">
          <cell r="G155">
            <v>115</v>
          </cell>
        </row>
        <row r="156">
          <cell r="G156">
            <v>1</v>
          </cell>
        </row>
        <row r="157">
          <cell r="G157">
            <v>96</v>
          </cell>
        </row>
        <row r="158">
          <cell r="G158">
            <v>1</v>
          </cell>
        </row>
        <row r="159">
          <cell r="G159">
            <v>99</v>
          </cell>
        </row>
        <row r="160">
          <cell r="G160">
            <v>146</v>
          </cell>
        </row>
        <row r="161">
          <cell r="G161">
            <v>99</v>
          </cell>
        </row>
        <row r="162">
          <cell r="G162">
            <v>1</v>
          </cell>
        </row>
        <row r="163">
          <cell r="G163">
            <v>134</v>
          </cell>
        </row>
        <row r="164">
          <cell r="G164">
            <v>2</v>
          </cell>
        </row>
        <row r="165">
          <cell r="G165">
            <v>89</v>
          </cell>
        </row>
        <row r="166">
          <cell r="G166">
            <v>141</v>
          </cell>
        </row>
        <row r="167">
          <cell r="G167">
            <v>127</v>
          </cell>
        </row>
        <row r="168">
          <cell r="G168">
            <v>2</v>
          </cell>
        </row>
        <row r="169">
          <cell r="G169">
            <v>1</v>
          </cell>
        </row>
        <row r="170">
          <cell r="G170">
            <v>37</v>
          </cell>
        </row>
        <row r="171">
          <cell r="G171">
            <v>30</v>
          </cell>
        </row>
        <row r="172">
          <cell r="G172">
            <v>39</v>
          </cell>
        </row>
        <row r="173">
          <cell r="G173">
            <v>9</v>
          </cell>
        </row>
        <row r="174">
          <cell r="G174">
            <v>5</v>
          </cell>
        </row>
        <row r="175">
          <cell r="G175">
            <v>81</v>
          </cell>
        </row>
        <row r="176">
          <cell r="G176">
            <v>91</v>
          </cell>
        </row>
        <row r="177">
          <cell r="G177">
            <v>82</v>
          </cell>
        </row>
        <row r="178">
          <cell r="G178">
            <v>141</v>
          </cell>
        </row>
        <row r="179">
          <cell r="G179">
            <v>140</v>
          </cell>
        </row>
        <row r="180">
          <cell r="G180">
            <v>167</v>
          </cell>
        </row>
        <row r="181">
          <cell r="G181">
            <v>184</v>
          </cell>
        </row>
        <row r="182">
          <cell r="G182">
            <v>39</v>
          </cell>
        </row>
        <row r="183">
          <cell r="G183">
            <v>2</v>
          </cell>
        </row>
        <row r="184">
          <cell r="G184">
            <v>35</v>
          </cell>
        </row>
        <row r="185">
          <cell r="G185">
            <v>2</v>
          </cell>
        </row>
        <row r="186">
          <cell r="G186">
            <v>1</v>
          </cell>
        </row>
        <row r="187">
          <cell r="G187">
            <v>1</v>
          </cell>
        </row>
        <row r="188">
          <cell r="G188">
            <v>20</v>
          </cell>
        </row>
        <row r="189">
          <cell r="G189">
            <v>3</v>
          </cell>
        </row>
        <row r="190">
          <cell r="G190">
            <v>3</v>
          </cell>
        </row>
        <row r="191">
          <cell r="G191">
            <v>100</v>
          </cell>
        </row>
        <row r="192">
          <cell r="G192">
            <v>40</v>
          </cell>
        </row>
        <row r="193">
          <cell r="G193">
            <v>73</v>
          </cell>
        </row>
        <row r="194">
          <cell r="G194">
            <v>109</v>
          </cell>
        </row>
        <row r="195">
          <cell r="G195">
            <v>121</v>
          </cell>
        </row>
        <row r="196">
          <cell r="G196">
            <v>1</v>
          </cell>
        </row>
        <row r="197">
          <cell r="G197">
            <v>3</v>
          </cell>
        </row>
        <row r="198">
          <cell r="G198">
            <v>3</v>
          </cell>
        </row>
        <row r="199">
          <cell r="G199">
            <v>13</v>
          </cell>
        </row>
        <row r="200">
          <cell r="G200">
            <v>71</v>
          </cell>
        </row>
        <row r="201">
          <cell r="G201">
            <v>91</v>
          </cell>
        </row>
        <row r="202">
          <cell r="G202">
            <v>4</v>
          </cell>
        </row>
        <row r="203">
          <cell r="G203">
            <v>111</v>
          </cell>
        </row>
        <row r="204">
          <cell r="G204">
            <v>172</v>
          </cell>
        </row>
        <row r="205">
          <cell r="G205">
            <v>158</v>
          </cell>
        </row>
        <row r="206">
          <cell r="G206">
            <v>24</v>
          </cell>
        </row>
        <row r="207">
          <cell r="G207">
            <v>6</v>
          </cell>
        </row>
        <row r="208">
          <cell r="G208">
            <v>5</v>
          </cell>
        </row>
        <row r="209">
          <cell r="G209">
            <v>2</v>
          </cell>
        </row>
        <row r="210">
          <cell r="G210">
            <v>25</v>
          </cell>
        </row>
        <row r="211">
          <cell r="G211">
            <v>24</v>
          </cell>
        </row>
        <row r="212">
          <cell r="G212">
            <v>4</v>
          </cell>
        </row>
        <row r="213">
          <cell r="G213">
            <v>4</v>
          </cell>
        </row>
        <row r="214">
          <cell r="G214">
            <v>1</v>
          </cell>
        </row>
        <row r="215">
          <cell r="G215">
            <v>33</v>
          </cell>
        </row>
        <row r="216">
          <cell r="G216">
            <v>41</v>
          </cell>
        </row>
        <row r="217">
          <cell r="G217">
            <v>143</v>
          </cell>
        </row>
        <row r="218">
          <cell r="G218">
            <v>100</v>
          </cell>
        </row>
        <row r="219">
          <cell r="G219">
            <v>8</v>
          </cell>
        </row>
        <row r="220">
          <cell r="G220">
            <v>93</v>
          </cell>
        </row>
        <row r="221">
          <cell r="G221">
            <v>5</v>
          </cell>
        </row>
        <row r="222">
          <cell r="G222">
            <v>3</v>
          </cell>
        </row>
        <row r="223">
          <cell r="G223">
            <v>1</v>
          </cell>
        </row>
        <row r="224">
          <cell r="G224">
            <v>5</v>
          </cell>
        </row>
        <row r="225">
          <cell r="G225">
            <v>1</v>
          </cell>
        </row>
        <row r="226">
          <cell r="G226">
            <v>5</v>
          </cell>
        </row>
        <row r="227">
          <cell r="G227">
            <v>10</v>
          </cell>
        </row>
        <row r="228">
          <cell r="G228">
            <v>1</v>
          </cell>
        </row>
        <row r="229">
          <cell r="G229">
            <v>1</v>
          </cell>
        </row>
        <row r="230">
          <cell r="G230">
            <v>23</v>
          </cell>
        </row>
        <row r="231">
          <cell r="G231">
            <v>95</v>
          </cell>
        </row>
        <row r="232">
          <cell r="G232">
            <v>16</v>
          </cell>
        </row>
        <row r="233">
          <cell r="G233">
            <v>137</v>
          </cell>
        </row>
        <row r="234">
          <cell r="G234">
            <v>83</v>
          </cell>
        </row>
        <row r="235">
          <cell r="G235">
            <v>109</v>
          </cell>
        </row>
        <row r="236">
          <cell r="G236">
            <v>17</v>
          </cell>
        </row>
        <row r="237">
          <cell r="G237">
            <v>113</v>
          </cell>
        </row>
        <row r="238">
          <cell r="G238">
            <v>127</v>
          </cell>
        </row>
        <row r="239">
          <cell r="G239">
            <v>115</v>
          </cell>
        </row>
        <row r="240">
          <cell r="G240">
            <v>24</v>
          </cell>
        </row>
        <row r="241">
          <cell r="G241">
            <v>7</v>
          </cell>
        </row>
        <row r="242">
          <cell r="G242">
            <v>6</v>
          </cell>
        </row>
        <row r="243">
          <cell r="G243">
            <v>95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="85" zoomScaleNormal="85" zoomScaleSheetLayoutView="85" workbookViewId="0">
      <selection activeCell="A3" sqref="A3:F3"/>
    </sheetView>
  </sheetViews>
  <sheetFormatPr defaultColWidth="11" defaultRowHeight="15.75" x14ac:dyDescent="0.25"/>
  <cols>
    <col min="1" max="1" width="4.75" style="19" customWidth="1"/>
    <col min="2" max="2" width="15.5" style="19" customWidth="1"/>
    <col min="3" max="3" width="12.5" style="19" bestFit="1" customWidth="1"/>
    <col min="4" max="5" width="13.125" style="19" bestFit="1" customWidth="1"/>
    <col min="6" max="6" width="26.75" style="3" customWidth="1"/>
    <col min="7" max="7" width="30.625" style="3" customWidth="1"/>
    <col min="8" max="16384" width="11" style="3"/>
  </cols>
  <sheetData>
    <row r="1" spans="1:9" s="1" customFormat="1" ht="30" customHeight="1" x14ac:dyDescent="0.25">
      <c r="A1" s="25" t="s">
        <v>13</v>
      </c>
      <c r="B1" s="26"/>
      <c r="C1" s="26"/>
      <c r="D1" s="26"/>
      <c r="E1" s="26"/>
      <c r="F1" s="27"/>
    </row>
    <row r="2" spans="1:9" s="2" customFormat="1" ht="22.5" customHeight="1" x14ac:dyDescent="0.25">
      <c r="A2" s="28" t="s">
        <v>10</v>
      </c>
      <c r="B2" s="28"/>
      <c r="C2" s="28"/>
      <c r="D2" s="28"/>
      <c r="E2" s="28"/>
      <c r="F2" s="28"/>
    </row>
    <row r="3" spans="1:9" ht="22.5" customHeight="1" x14ac:dyDescent="0.25">
      <c r="A3" s="28" t="s">
        <v>14</v>
      </c>
      <c r="B3" s="28"/>
      <c r="C3" s="28"/>
      <c r="D3" s="28"/>
      <c r="E3" s="28"/>
      <c r="F3" s="28"/>
    </row>
    <row r="4" spans="1:9" s="4" customFormat="1" ht="22.5" customHeight="1" x14ac:dyDescent="0.25">
      <c r="A4" s="28" t="s">
        <v>9</v>
      </c>
      <c r="B4" s="28"/>
      <c r="C4" s="28"/>
      <c r="D4" s="28"/>
      <c r="E4" s="28"/>
      <c r="F4" s="28"/>
      <c r="G4" s="2"/>
    </row>
    <row r="5" spans="1:9" s="4" customFormat="1" ht="22.5" customHeight="1" x14ac:dyDescent="0.25">
      <c r="A5" s="5" t="s">
        <v>0</v>
      </c>
      <c r="B5" s="6"/>
      <c r="C5" s="23">
        <v>5</v>
      </c>
      <c r="D5" s="23"/>
      <c r="E5" s="23"/>
      <c r="F5" s="24"/>
      <c r="G5" s="2"/>
    </row>
    <row r="6" spans="1:9" ht="51" customHeight="1" x14ac:dyDescent="0.25">
      <c r="A6" s="7" t="s">
        <v>1</v>
      </c>
      <c r="B6" s="8" t="s">
        <v>2</v>
      </c>
      <c r="C6" s="7" t="s">
        <v>3</v>
      </c>
      <c r="D6" s="9" t="s">
        <v>11</v>
      </c>
      <c r="E6" s="9" t="s">
        <v>12</v>
      </c>
      <c r="F6" s="8" t="s">
        <v>4</v>
      </c>
      <c r="I6" s="10"/>
    </row>
    <row r="7" spans="1:9" ht="35.1" customHeight="1" x14ac:dyDescent="0.25">
      <c r="A7" s="11">
        <v>1</v>
      </c>
      <c r="B7" s="12"/>
      <c r="C7" s="12"/>
      <c r="D7" s="13"/>
      <c r="E7" s="13"/>
      <c r="F7" s="14"/>
    </row>
    <row r="8" spans="1:9" ht="35.1" customHeight="1" x14ac:dyDescent="0.25">
      <c r="A8" s="11">
        <v>2</v>
      </c>
      <c r="B8" s="12"/>
      <c r="C8" s="12"/>
      <c r="D8" s="13"/>
      <c r="E8" s="13"/>
      <c r="F8" s="13"/>
    </row>
    <row r="9" spans="1:9" ht="35.1" customHeight="1" x14ac:dyDescent="0.25">
      <c r="A9" s="11">
        <v>3</v>
      </c>
      <c r="B9" s="12"/>
      <c r="C9" s="14"/>
      <c r="D9" s="13"/>
      <c r="E9" s="13"/>
      <c r="F9" s="13"/>
    </row>
    <row r="10" spans="1:9" ht="35.1" customHeight="1" x14ac:dyDescent="0.25">
      <c r="A10" s="13">
        <v>4</v>
      </c>
      <c r="B10" s="12"/>
      <c r="C10" s="12"/>
      <c r="D10" s="13"/>
      <c r="E10" s="13"/>
      <c r="F10" s="15"/>
    </row>
    <row r="11" spans="1:9" ht="35.1" customHeight="1" x14ac:dyDescent="0.25">
      <c r="A11" s="13">
        <v>5</v>
      </c>
      <c r="B11" s="12"/>
      <c r="C11" s="12"/>
      <c r="D11" s="13"/>
      <c r="E11" s="13"/>
      <c r="F11" s="15"/>
    </row>
    <row r="12" spans="1:9" ht="35.1" customHeight="1" x14ac:dyDescent="0.25">
      <c r="A12" s="13">
        <v>6</v>
      </c>
      <c r="B12" s="12"/>
      <c r="C12" s="12"/>
      <c r="D12" s="13"/>
      <c r="E12" s="13"/>
      <c r="F12" s="15"/>
    </row>
    <row r="13" spans="1:9" ht="35.1" customHeight="1" x14ac:dyDescent="0.25">
      <c r="A13" s="13">
        <v>7</v>
      </c>
      <c r="B13" s="12"/>
      <c r="C13" s="12"/>
      <c r="D13" s="13"/>
      <c r="E13" s="13"/>
      <c r="F13" s="15"/>
    </row>
    <row r="14" spans="1:9" ht="35.1" customHeight="1" x14ac:dyDescent="0.25">
      <c r="A14" s="13">
        <v>8</v>
      </c>
      <c r="B14" s="12"/>
      <c r="C14" s="12"/>
      <c r="D14" s="13"/>
      <c r="E14" s="13"/>
      <c r="F14" s="15"/>
    </row>
    <row r="15" spans="1:9" ht="35.1" customHeight="1" x14ac:dyDescent="0.25">
      <c r="A15" s="13">
        <v>9</v>
      </c>
      <c r="B15" s="12"/>
      <c r="C15" s="12"/>
      <c r="D15" s="13"/>
      <c r="E15" s="13"/>
      <c r="F15" s="15"/>
    </row>
    <row r="16" spans="1:9" ht="35.1" customHeight="1" x14ac:dyDescent="0.25">
      <c r="A16" s="13">
        <v>10</v>
      </c>
      <c r="B16" s="20"/>
      <c r="C16" s="12"/>
      <c r="D16" s="13"/>
      <c r="E16" s="13"/>
      <c r="F16" s="15"/>
    </row>
    <row r="17" spans="1:7" ht="71.25" customHeight="1" x14ac:dyDescent="0.25">
      <c r="A17" s="21" t="s">
        <v>5</v>
      </c>
      <c r="B17" s="21"/>
      <c r="C17" s="16">
        <v>2</v>
      </c>
      <c r="D17" s="22" t="s">
        <v>6</v>
      </c>
      <c r="E17" s="22"/>
      <c r="F17" s="15">
        <f>C5-C17</f>
        <v>3</v>
      </c>
      <c r="G17" s="17"/>
    </row>
    <row r="18" spans="1:7" ht="71.25" customHeight="1" x14ac:dyDescent="0.25">
      <c r="A18" s="21" t="s">
        <v>7</v>
      </c>
      <c r="B18" s="21"/>
      <c r="C18" s="18">
        <f>F17/C5</f>
        <v>0.6</v>
      </c>
      <c r="D18" s="22" t="s">
        <v>8</v>
      </c>
      <c r="E18" s="22"/>
      <c r="F18" s="15" t="str">
        <f>IF(C18=90%,"符合",IF(C18&lt;90%,"不符合"))</f>
        <v>不符合</v>
      </c>
      <c r="G18" s="17"/>
    </row>
  </sheetData>
  <mergeCells count="9">
    <mergeCell ref="A18:B18"/>
    <mergeCell ref="D18:E18"/>
    <mergeCell ref="C5:F5"/>
    <mergeCell ref="A1:F1"/>
    <mergeCell ref="A2:F2"/>
    <mergeCell ref="A3:F3"/>
    <mergeCell ref="A4:F4"/>
    <mergeCell ref="A17:B17"/>
    <mergeCell ref="D17:E17"/>
  </mergeCells>
  <phoneticPr fontId="4" type="noConversion"/>
  <conditionalFormatting sqref="B19:C1048576">
    <cfRule type="duplicateValues" dxfId="3" priority="2"/>
  </conditionalFormatting>
  <conditionalFormatting sqref="B7:C7">
    <cfRule type="duplicateValues" dxfId="2" priority="1"/>
  </conditionalFormatting>
  <conditionalFormatting sqref="B8:B15">
    <cfRule type="duplicateValues" dxfId="1" priority="3"/>
  </conditionalFormatting>
  <conditionalFormatting sqref="C8:C16">
    <cfRule type="duplicateValues" dxfId="0" priority="4"/>
  </conditionalFormatting>
  <printOptions horizontalCentered="1"/>
  <pageMargins left="0.25" right="0.25" top="0.75" bottom="0.75" header="0.3" footer="0.3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AA01,AA02抽查紀錄表</vt:lpstr>
      <vt:lpstr>'AA01,AA02抽查紀錄表'!Print_Area</vt:lpstr>
      <vt:lpstr>'AA01,AA02抽查紀錄表'!Print_Titles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2023-03-21T03:19:44Z</cp:lastPrinted>
  <dcterms:created xsi:type="dcterms:W3CDTF">2023-03-21T03:06:50Z</dcterms:created>
  <dcterms:modified xsi:type="dcterms:W3CDTF">2024-02-06T08:01:44Z</dcterms:modified>
</cp:coreProperties>
</file>